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4 - CREACIÓN Y PERSONALIZACIÓN DE GRÁFICOS\"/>
    </mc:Choice>
  </mc:AlternateContent>
  <xr:revisionPtr revIDLastSave="0" documentId="13_ncr:1_{2E7EF845-B104-4997-862C-80884F330E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ncepto" sheetId="3" r:id="rId1"/>
    <sheet name="Columna" sheetId="4" r:id="rId2"/>
    <sheet name="Línea" sheetId="5" r:id="rId3"/>
    <sheet name="Circular" sheetId="6" r:id="rId4"/>
    <sheet name="2 Ejes" sheetId="7" r:id="rId5"/>
  </sheets>
  <definedNames>
    <definedName name="_xlnm._FilterDatabase" localSheetId="0" hidden="1">Concepto!$B$9:$C$21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7" l="1"/>
  <c r="C12" i="7"/>
  <c r="N9" i="5" l="1"/>
  <c r="M9" i="5"/>
  <c r="L9" i="5"/>
  <c r="K9" i="5"/>
  <c r="J9" i="5"/>
  <c r="I9" i="5"/>
  <c r="H9" i="5"/>
  <c r="G9" i="5"/>
  <c r="F9" i="5"/>
  <c r="E9" i="5"/>
  <c r="D9" i="5"/>
  <c r="C9" i="5"/>
  <c r="F8" i="5"/>
  <c r="C8" i="5"/>
  <c r="D13" i="4"/>
</calcChain>
</file>

<file path=xl/sharedStrings.xml><?xml version="1.0" encoding="utf-8"?>
<sst xmlns="http://schemas.openxmlformats.org/spreadsheetml/2006/main" count="71" uniqueCount="51">
  <si>
    <t>Creación y personalización de Gráficos</t>
  </si>
  <si>
    <r>
      <t xml:space="preserve">Los </t>
    </r>
    <r>
      <rPr>
        <b/>
        <sz val="11"/>
        <color theme="1"/>
        <rFont val="Calibri"/>
        <family val="2"/>
        <scheme val="minor"/>
      </rPr>
      <t>GRAFICOS</t>
    </r>
    <r>
      <rPr>
        <sz val="11"/>
        <color theme="1"/>
        <rFont val="Calibri"/>
        <family val="2"/>
        <scheme val="minor"/>
      </rPr>
      <t xml:space="preserve"> en Excel te ayudarán a mostrar los datos de una forma más significativa de manera que las personas puedan comprender fácilmente grandes cantidades de información de una manera visual.</t>
    </r>
  </si>
  <si>
    <t>Ventas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</si>
  <si>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</si>
  <si>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</si>
  <si>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</si>
  <si>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</si>
  <si>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</si>
  <si>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</si>
  <si>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</si>
  <si>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</si>
  <si>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</si>
  <si>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</si>
  <si>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</si>
  <si>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</si>
  <si>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Mes</t>
  </si>
  <si>
    <t>Gráfico de Columna</t>
  </si>
  <si>
    <t>Gráfico de Linea</t>
  </si>
  <si>
    <t>Gráfico Circular</t>
  </si>
  <si>
    <t>Gráfico con 2 Ejes</t>
  </si>
  <si>
    <t>Carreras</t>
  </si>
  <si>
    <t>N° Aspirantes</t>
  </si>
  <si>
    <t>Ing. Sistemas</t>
  </si>
  <si>
    <t>Medicina</t>
  </si>
  <si>
    <t>Contaduria</t>
  </si>
  <si>
    <t>Arquitectura</t>
  </si>
  <si>
    <t>Realizar el mismo Gráfico de la izquierda</t>
  </si>
  <si>
    <t>Concepto</t>
  </si>
  <si>
    <t>Venta de Autos en México</t>
  </si>
  <si>
    <t>ARTÍCULO</t>
  </si>
  <si>
    <t>PRECIO</t>
  </si>
  <si>
    <t>Laptop</t>
  </si>
  <si>
    <t>CPU</t>
  </si>
  <si>
    <t>Teclado</t>
  </si>
  <si>
    <t>Audífonos</t>
  </si>
  <si>
    <t>Mouse</t>
  </si>
  <si>
    <t>Cargador</t>
  </si>
  <si>
    <t>USB</t>
  </si>
  <si>
    <t>Bocinas</t>
  </si>
  <si>
    <t>Pais</t>
  </si>
  <si>
    <t>Unidades</t>
  </si>
  <si>
    <t>$ Monto</t>
  </si>
  <si>
    <t>México</t>
  </si>
  <si>
    <t>Colombia</t>
  </si>
  <si>
    <t>Argentina</t>
  </si>
  <si>
    <t>Brasil</t>
  </si>
  <si>
    <t>Venezuela</t>
  </si>
  <si>
    <t>Motocicletas vendias por pais</t>
  </si>
  <si>
    <t>Real 2024</t>
  </si>
  <si>
    <t>Real 2025</t>
  </si>
  <si>
    <t>Meta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</si>
</sst>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5" borderId="0" xfId="0" applyFont="1" applyFill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7" fontId="7" fillId="4" borderId="1" xfId="0" applyNumberFormat="1" applyFon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 vertical="center"/>
    </xf>
    <xf numFmtId="0" fontId="8" fillId="0" borderId="0" xfId="0" applyFont="1"/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164" fontId="3" fillId="0" borderId="0" xfId="0" applyNumberFormat="1" applyFont="1"/>
    <xf numFmtId="0" fontId="11" fillId="0" borderId="0" xfId="0" applyFont="1" applyAlignment="1">
      <alignment horizontal="left" vertical="center"/>
    </xf>
    <xf numFmtId="0" fontId="0" fillId="3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9-40FE-B411-7FFD95A7D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3431096"/>
        <c:axId val="413431424"/>
      </c:barChart>
      <c:catAx>
        <c:axId val="41343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3431424"/>
        <c:crosses val="autoZero"/>
        <c:auto val="1"/>
        <c:lblAlgn val="ctr"/>
        <c:lblOffset val="100"/>
        <c:noMultiLvlLbl val="0"/>
      </c:catAx>
      <c:valAx>
        <c:axId val="41343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3431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Ventas x Pais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'2 Ejes'!$D$6</c:f>
              <c:strCache>
                <c:ptCount val="1"/>
                <c:pt idx="0">
                  <c:v>$ Monto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 Ejes'!$B$7:$B$11</c:f>
              <c:strCache>
                <c:ptCount val="5"/>
                <c:pt idx="0">
                  <c:v>México</c:v>
                </c:pt>
                <c:pt idx="1">
                  <c:v>Colombia</c:v>
                </c:pt>
                <c:pt idx="2">
                  <c:v>Argentina</c:v>
                </c:pt>
                <c:pt idx="3">
                  <c:v>Brasil</c:v>
                </c:pt>
                <c:pt idx="4">
                  <c:v>Venezuela</c:v>
                </c:pt>
              </c:strCache>
            </c:strRef>
          </c:cat>
          <c:val>
            <c:numRef>
              <c:f>'2 Ejes'!$D$7:$D$11</c:f>
              <c:numCache>
                <c:formatCode>_-* #,##0_-;\-* #,##0_-;_-* "-"??_-;_-@_-</c:formatCode>
                <c:ptCount val="5"/>
                <c:pt idx="0">
                  <c:v>105366521</c:v>
                </c:pt>
                <c:pt idx="1">
                  <c:v>187787518</c:v>
                </c:pt>
                <c:pt idx="2">
                  <c:v>161031441</c:v>
                </c:pt>
                <c:pt idx="3">
                  <c:v>193585005</c:v>
                </c:pt>
                <c:pt idx="4">
                  <c:v>176965056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2B-4D3F-8BB3-C3B2FD4F1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4236128"/>
        <c:axId val="684233504"/>
      </c:barChart>
      <c:lineChart>
        <c:grouping val="stacked"/>
        <c:varyColors val="0"/>
        <c:ser>
          <c:idx val="0"/>
          <c:order val="0"/>
          <c:tx>
            <c:strRef>
              <c:f>'2 Ejes'!$C$6</c:f>
              <c:strCache>
                <c:ptCount val="1"/>
                <c:pt idx="0">
                  <c:v>Unidades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 Ejes'!$B$7:$B$11</c:f>
              <c:strCache>
                <c:ptCount val="5"/>
                <c:pt idx="0">
                  <c:v>México</c:v>
                </c:pt>
                <c:pt idx="1">
                  <c:v>Colombia</c:v>
                </c:pt>
                <c:pt idx="2">
                  <c:v>Argentina</c:v>
                </c:pt>
                <c:pt idx="3">
                  <c:v>Brasil</c:v>
                </c:pt>
                <c:pt idx="4">
                  <c:v>Venezuela</c:v>
                </c:pt>
              </c:strCache>
            </c:strRef>
          </c:cat>
          <c:val>
            <c:numRef>
              <c:f>'2 Ejes'!$C$7:$C$11</c:f>
              <c:numCache>
                <c:formatCode>_-* #,##0_-;\-* #,##0_-;_-* "-"??_-;_-@_-</c:formatCode>
                <c:ptCount val="5"/>
                <c:pt idx="0">
                  <c:v>9710</c:v>
                </c:pt>
                <c:pt idx="1">
                  <c:v>6364</c:v>
                </c:pt>
                <c:pt idx="2">
                  <c:v>5865</c:v>
                </c:pt>
                <c:pt idx="3">
                  <c:v>8961</c:v>
                </c:pt>
                <c:pt idx="4">
                  <c:v>8675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2B-4D3F-8BB3-C3B2FD4F1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455680"/>
        <c:axId val="466449448"/>
      </c:lineChart>
      <c:catAx>
        <c:axId val="68423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84233504"/>
        <c:crosses val="autoZero"/>
        <c:auto val="1"/>
        <c:lblAlgn val="ctr"/>
        <c:lblOffset val="100"/>
        <c:noMultiLvlLbl val="0"/>
      </c:catAx>
      <c:valAx>
        <c:axId val="68423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84236128"/>
        <c:crosses val="autoZero"/>
        <c:crossBetween val="between"/>
      </c:valAx>
      <c:valAx>
        <c:axId val="466449448"/>
        <c:scaling>
          <c:orientation val="minMax"/>
        </c:scaling>
        <c:delete val="0"/>
        <c:axPos val="r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66455680"/>
        <c:crosses val="max"/>
        <c:crossBetween val="between"/>
      </c:valAx>
      <c:catAx>
        <c:axId val="466455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6449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97-4957-9A27-C486ED419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400720"/>
        <c:axId val="404401376"/>
      </c:lineChart>
      <c:catAx>
        <c:axId val="40440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04401376"/>
        <c:crosses val="autoZero"/>
        <c:auto val="1"/>
        <c:lblAlgn val="ctr"/>
        <c:lblOffset val="100"/>
        <c:noMultiLvlLbl val="0"/>
      </c:catAx>
      <c:valAx>
        <c:axId val="40440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04400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75-40C1-A793-E1C6D1D291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75-40C1-A793-E1C6D1D291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75-40C1-A793-E1C6D1D291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75-40C1-A793-E1C6D1D291D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875-40C1-A793-E1C6D1D291D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875-40C1-A793-E1C6D1D291D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875-40C1-A793-E1C6D1D291D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875-40C1-A793-E1C6D1D291D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875-40C1-A793-E1C6D1D291D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875-40C1-A793-E1C6D1D291D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875-40C1-A793-E1C6D1D291D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875-40C1-A793-E1C6D1D291DB}"/>
              </c:ext>
            </c:extLst>
          </c:dPt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9A-4A53-8AEA-962A01C1D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0D-4E8A-9AA5-E4FD4ABF92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0D-4E8A-9AA5-E4FD4ABF92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00D-4E8A-9AA5-E4FD4ABF92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00D-4E8A-9AA5-E4FD4ABF927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00D-4E8A-9AA5-E4FD4ABF927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00D-4E8A-9AA5-E4FD4ABF927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00D-4E8A-9AA5-E4FD4ABF927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00D-4E8A-9AA5-E4FD4ABF927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00D-4E8A-9AA5-E4FD4ABF927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00D-4E8A-9AA5-E4FD4ABF927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00D-4E8A-9AA5-E4FD4ABF927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00D-4E8A-9AA5-E4FD4ABF9277}"/>
              </c:ext>
            </c:extLst>
          </c:dPt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9-42B7-973A-EB8AD4917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7-4B78-9C48-437B05A96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3726360"/>
        <c:axId val="413721768"/>
      </c:barChart>
      <c:catAx>
        <c:axId val="413726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3721768"/>
        <c:crosses val="autoZero"/>
        <c:auto val="1"/>
        <c:lblAlgn val="ctr"/>
        <c:lblOffset val="100"/>
        <c:noMultiLvlLbl val="0"/>
      </c:catAx>
      <c:valAx>
        <c:axId val="413721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3726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Concepto!$C$9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Concepto!$B$10:$B$21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Concepto!$C$10:$C$21</c:f>
              <c:numCache>
                <c:formatCode>General</c:formatCode>
                <c:ptCount val="12"/>
                <c:pt idx="0">
                  <c:v>90</c:v>
                </c:pt>
                <c:pt idx="1">
                  <c:v>63</c:v>
                </c:pt>
                <c:pt idx="2">
                  <c:v>65</c:v>
                </c:pt>
                <c:pt idx="3">
                  <c:v>20</c:v>
                </c:pt>
                <c:pt idx="4">
                  <c:v>33</c:v>
                </c:pt>
                <c:pt idx="5">
                  <c:v>88</c:v>
                </c:pt>
                <c:pt idx="6">
                  <c:v>26</c:v>
                </c:pt>
                <c:pt idx="7">
                  <c:v>84</c:v>
                </c:pt>
                <c:pt idx="8">
                  <c:v>66</c:v>
                </c:pt>
                <c:pt idx="9">
                  <c:v>80</c:v>
                </c:pt>
                <c:pt idx="10">
                  <c:v>23</c:v>
                </c:pt>
                <c:pt idx="1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6B-41A2-865D-76B6256BA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758880"/>
        <c:axId val="379759536"/>
      </c:radarChart>
      <c:catAx>
        <c:axId val="37975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79759536"/>
        <c:crosses val="autoZero"/>
        <c:auto val="1"/>
        <c:lblAlgn val="ctr"/>
        <c:lblOffset val="100"/>
        <c:noMultiLvlLbl val="0"/>
      </c:catAx>
      <c:valAx>
        <c:axId val="37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7975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N° Aspirantes</c:v>
          </c:tx>
          <c:invertIfNegative val="0"/>
          <c:dPt>
            <c:idx val="0"/>
            <c:invertIfNegative val="0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09-4C2B-BD1B-0C95418233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B09-4C2B-BD1B-0C954182331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09-4C2B-BD1B-0C954182331A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09-4C2B-BD1B-0C95418233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Ing. Sistemas</c:v>
              </c:pt>
              <c:pt idx="1">
                <c:v>Medicina</c:v>
              </c:pt>
              <c:pt idx="2">
                <c:v>Contaduria</c:v>
              </c:pt>
              <c:pt idx="3">
                <c:v>Arquitectura</c:v>
              </c:pt>
            </c:strLit>
          </c:cat>
          <c:val>
            <c:numLit>
              <c:formatCode>General</c:formatCode>
              <c:ptCount val="4"/>
              <c:pt idx="0">
                <c:v>1200</c:v>
              </c:pt>
              <c:pt idx="1">
                <c:v>3400</c:v>
              </c:pt>
              <c:pt idx="2">
                <c:v>1000</c:v>
              </c:pt>
              <c:pt idx="3">
                <c:v>1100</c:v>
              </c:pt>
            </c:numLit>
          </c:val>
          <c:extLst>
            <c:ext xmlns:c16="http://schemas.microsoft.com/office/drawing/2014/chart" uri="{C3380CC4-5D6E-409C-BE32-E72D297353CC}">
              <c16:uniqueId val="{00000008-8B09-4C2B-BD1B-0C954182331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39048088"/>
        <c:axId val="416014776"/>
      </c:barChart>
      <c:catAx>
        <c:axId val="139048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16014776"/>
        <c:crosses val="autoZero"/>
        <c:auto val="1"/>
        <c:lblAlgn val="ctr"/>
        <c:lblOffset val="100"/>
        <c:noMultiLvlLbl val="0"/>
      </c:catAx>
      <c:valAx>
        <c:axId val="41601477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7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9048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chemeClr val="tx2"/>
                </a:solidFill>
              </a:defRPr>
            </a:pPr>
            <a:r>
              <a:rPr lang="es-MX" sz="1600">
                <a:solidFill>
                  <a:schemeClr val="tx2"/>
                </a:solidFill>
              </a:rPr>
              <a:t>Desempeño Anual Mazda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Línea!$B$7</c:f>
              <c:strCache>
                <c:ptCount val="1"/>
                <c:pt idx="0">
                  <c:v>Real 2024</c:v>
                </c:pt>
              </c:strCache>
            </c:strRef>
          </c:tx>
          <c:spPr>
            <a:ln w="9525">
              <a:solidFill>
                <a:schemeClr val="tx1">
                  <a:lumMod val="95000"/>
                  <a:lumOff val="5000"/>
                </a:schemeClr>
              </a:solidFill>
              <a:prstDash val="dash"/>
            </a:ln>
          </c:spPr>
          <c:marker>
            <c:spPr>
              <a:solidFill>
                <a:srgbClr val="00B050"/>
              </a:solidFill>
              <a:ln w="9525">
                <a:solidFill>
                  <a:srgbClr val="00B050"/>
                </a:solidFill>
                <a:prstDash val="dash"/>
              </a:ln>
            </c:spPr>
          </c:marker>
          <c:cat>
            <c:strRef>
              <c:f>Línea!$C$6:$N$6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Línea!$C$7:$N$7</c:f>
              <c:numCache>
                <c:formatCode>_-* #,##0_-;\-* #,##0_-;_-* "-"??_-;_-@_-</c:formatCode>
                <c:ptCount val="12"/>
                <c:pt idx="0">
                  <c:v>3210</c:v>
                </c:pt>
                <c:pt idx="1">
                  <c:v>4126</c:v>
                </c:pt>
                <c:pt idx="2">
                  <c:v>4300</c:v>
                </c:pt>
                <c:pt idx="3">
                  <c:v>5020</c:v>
                </c:pt>
                <c:pt idx="4">
                  <c:v>4900</c:v>
                </c:pt>
                <c:pt idx="5">
                  <c:v>4200</c:v>
                </c:pt>
                <c:pt idx="6">
                  <c:v>5200</c:v>
                </c:pt>
                <c:pt idx="7">
                  <c:v>5100</c:v>
                </c:pt>
                <c:pt idx="8">
                  <c:v>5200</c:v>
                </c:pt>
                <c:pt idx="9">
                  <c:v>5400</c:v>
                </c:pt>
                <c:pt idx="10">
                  <c:v>5600</c:v>
                </c:pt>
                <c:pt idx="11">
                  <c:v>5900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A-472F-93D9-435780017F06}"/>
            </c:ext>
          </c:extLst>
        </c:ser>
        <c:ser>
          <c:idx val="1"/>
          <c:order val="1"/>
          <c:tx>
            <c:strRef>
              <c:f>Línea!$B$8</c:f>
              <c:strCache>
                <c:ptCount val="1"/>
                <c:pt idx="0">
                  <c:v>Real 2025</c:v>
                </c:pt>
              </c:strCache>
            </c:strRef>
          </c:tx>
          <c:marker>
            <c:symbol val="square"/>
            <c:size val="3"/>
            <c:spPr>
              <a:ln w="19050">
                <a:solidFill>
                  <a:srgbClr val="FF0000"/>
                </a:solidFill>
              </a:ln>
            </c:spPr>
          </c:marker>
          <c:cat>
            <c:strRef>
              <c:f>Línea!$C$6:$N$6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Línea!$C$8:$N$8</c:f>
              <c:numCache>
                <c:formatCode>_-* #,##0_-;\-* #,##0_-;_-* "-"??_-;_-@_-</c:formatCode>
                <c:ptCount val="12"/>
                <c:pt idx="0">
                  <c:v>4815</c:v>
                </c:pt>
                <c:pt idx="1">
                  <c:v>6500</c:v>
                </c:pt>
                <c:pt idx="2">
                  <c:v>6890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A-472F-93D9-435780017F06}"/>
            </c:ext>
          </c:extLst>
        </c:ser>
        <c:ser>
          <c:idx val="2"/>
          <c:order val="2"/>
          <c:tx>
            <c:strRef>
              <c:f>Línea!$B$9</c:f>
              <c:strCache>
                <c:ptCount val="1"/>
                <c:pt idx="0">
                  <c:v>Meta 2025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 w="9525">
                <a:solidFill>
                  <a:srgbClr val="00B050"/>
                </a:solidFill>
                <a:prstDash val="dash"/>
              </a:ln>
            </c:spPr>
          </c:marker>
          <c:cat>
            <c:strRef>
              <c:f>Línea!$C$6:$N$6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Línea!$C$9:$N$9</c:f>
              <c:numCache>
                <c:formatCode>_-* #,##0_-;\-* #,##0_-;_-* "-"??_-;_-@_-</c:formatCode>
                <c:ptCount val="12"/>
                <c:pt idx="0">
                  <c:v>5778</c:v>
                </c:pt>
                <c:pt idx="1">
                  <c:v>7426.8</c:v>
                </c:pt>
                <c:pt idx="2">
                  <c:v>7740</c:v>
                </c:pt>
                <c:pt idx="3">
                  <c:v>9036</c:v>
                </c:pt>
                <c:pt idx="4">
                  <c:v>8820</c:v>
                </c:pt>
                <c:pt idx="5">
                  <c:v>7560</c:v>
                </c:pt>
                <c:pt idx="6">
                  <c:v>9360</c:v>
                </c:pt>
                <c:pt idx="7">
                  <c:v>9180</c:v>
                </c:pt>
                <c:pt idx="8">
                  <c:v>9360</c:v>
                </c:pt>
                <c:pt idx="9">
                  <c:v>9720</c:v>
                </c:pt>
                <c:pt idx="10">
                  <c:v>10080</c:v>
                </c:pt>
                <c:pt idx="11">
                  <c:v>10620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EA-472F-93D9-435780017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313240"/>
        <c:axId val="416313632"/>
      </c:lineChart>
      <c:catAx>
        <c:axId val="41631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416313632"/>
        <c:crosses val="autoZero"/>
        <c:auto val="1"/>
        <c:lblAlgn val="ctr"/>
        <c:lblOffset val="100"/>
        <c:noMultiLvlLbl val="0"/>
      </c:catAx>
      <c:valAx>
        <c:axId val="41631363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  <a:alpha val="13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1"/>
            </a:pPr>
            <a:endParaRPr lang="es-MX"/>
          </a:p>
        </c:txPr>
        <c:crossAx val="416313240"/>
        <c:crosses val="autoZero"/>
        <c:crossBetween val="between"/>
      </c:valAx>
      <c:spPr>
        <a:pattFill prst="pct5">
          <a:fgClr>
            <a:srgbClr val="FFFFCC"/>
          </a:fgClr>
          <a:bgClr>
            <a:schemeClr val="bg1"/>
          </a:bgClr>
        </a:pattFill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</a:rPr>
              <a:t>PRECIO</a:t>
            </a:r>
          </a:p>
          <a:p>
            <a:pPr>
              <a:defRPr b="1">
                <a:solidFill>
                  <a:srgbClr val="FF0000"/>
                </a:solidFill>
              </a:defRPr>
            </a:pPr>
            <a:r>
              <a:rPr lang="en-US" b="1">
                <a:solidFill>
                  <a:srgbClr val="FF0000"/>
                </a:solidFill>
              </a:rPr>
              <a:t>ARTICULOS</a:t>
            </a:r>
          </a:p>
        </c:rich>
      </c:tx>
      <c:layout>
        <c:manualLayout>
          <c:xMode val="edge"/>
          <c:yMode val="edge"/>
          <c:x val="0.8514374453193349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Circular!$D$5</c:f>
              <c:strCache>
                <c:ptCount val="1"/>
                <c:pt idx="0">
                  <c:v>PRECIO</c:v>
                </c:pt>
              </c:strCache>
            </c:strRef>
          </c:tx>
          <c:dPt>
            <c:idx val="0"/>
            <c:bubble3D val="0"/>
            <c:explosion val="17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8C5-44CF-8F70-8EDD6AC753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EEB-4DB7-A7CD-379CC01C31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5-44CF-8F70-8EDD6AC753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5-44CF-8F70-8EDD6AC753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8C5-44CF-8F70-8EDD6AC7534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EEB-4DB7-A7CD-379CC01C31C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5-44CF-8F70-8EDD6AC7534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8C5-44CF-8F70-8EDD6AC7534D}"/>
              </c:ext>
            </c:extLst>
          </c:dPt>
          <c:dLbls>
            <c:dLbl>
              <c:idx val="0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50000"/>
                      <a:lumOff val="50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58027121609796"/>
                      <c:h val="0.125990084572761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8C5-44CF-8F70-8EDD6AC7534D}"/>
                </c:ext>
              </c:extLst>
            </c:dLbl>
            <c:dLbl>
              <c:idx val="2"/>
              <c:layout>
                <c:manualLayout>
                  <c:x val="-0.21111111111111111"/>
                  <c:y val="0.143518518518518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C5-44CF-8F70-8EDD6AC7534D}"/>
                </c:ext>
              </c:extLst>
            </c:dLbl>
            <c:dLbl>
              <c:idx val="3"/>
              <c:layout>
                <c:manualLayout>
                  <c:x val="-0.19166666666666668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C5-44CF-8F70-8EDD6AC7534D}"/>
                </c:ext>
              </c:extLst>
            </c:dLbl>
            <c:dLbl>
              <c:idx val="4"/>
              <c:layout>
                <c:manualLayout>
                  <c:x val="-8.6111111111111166E-2"/>
                  <c:y val="-8.79629629629629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C5-44CF-8F70-8EDD6AC7534D}"/>
                </c:ext>
              </c:extLst>
            </c:dLbl>
            <c:dLbl>
              <c:idx val="6"/>
              <c:layout>
                <c:manualLayout>
                  <c:x val="0.27777777777777768"/>
                  <c:y val="-3.89421114027413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C5-44CF-8F70-8EDD6AC7534D}"/>
                </c:ext>
              </c:extLst>
            </c:dLbl>
            <c:dLbl>
              <c:idx val="7"/>
              <c:layout>
                <c:manualLayout>
                  <c:x val="0.25277777777777777"/>
                  <c:y val="0.166666666666666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C5-44CF-8F70-8EDD6AC7534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50000"/>
                    <a:lumOff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Circular!$C$6:$C$13</c:f>
              <c:strCache>
                <c:ptCount val="8"/>
                <c:pt idx="0">
                  <c:v>Laptop</c:v>
                </c:pt>
                <c:pt idx="1">
                  <c:v>CPU</c:v>
                </c:pt>
                <c:pt idx="2">
                  <c:v>Bocinas</c:v>
                </c:pt>
                <c:pt idx="3">
                  <c:v>Teclado</c:v>
                </c:pt>
                <c:pt idx="4">
                  <c:v>Audífonos</c:v>
                </c:pt>
                <c:pt idx="5">
                  <c:v>Mouse</c:v>
                </c:pt>
                <c:pt idx="6">
                  <c:v>Cargador</c:v>
                </c:pt>
                <c:pt idx="7">
                  <c:v>USB</c:v>
                </c:pt>
              </c:strCache>
            </c:strRef>
          </c:cat>
          <c:val>
            <c:numRef>
              <c:f>Circular!$D$6:$D$13</c:f>
              <c:numCache>
                <c:formatCode>_-* #,##0_-;\-* #,##0_-;_-* "-"??_-;_-@_-</c:formatCode>
                <c:ptCount val="8"/>
                <c:pt idx="0">
                  <c:v>14000</c:v>
                </c:pt>
                <c:pt idx="1">
                  <c:v>7000</c:v>
                </c:pt>
                <c:pt idx="2">
                  <c:v>1500</c:v>
                </c:pt>
                <c:pt idx="3">
                  <c:v>400</c:v>
                </c:pt>
                <c:pt idx="4">
                  <c:v>350</c:v>
                </c:pt>
                <c:pt idx="5">
                  <c:v>200</c:v>
                </c:pt>
                <c:pt idx="6">
                  <c:v>150</c:v>
                </c:pt>
                <c:pt idx="7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5-44CF-8F70-8EDD6AC75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387350</xdr:colOff>
      <xdr:row>0</xdr:row>
      <xdr:rowOff>31347</xdr:rowOff>
    </xdr:from>
    <xdr:to>
      <xdr:col>13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  <xdr:twoCellAnchor>
    <xdr:from>
      <xdr:col>3</xdr:col>
      <xdr:colOff>305857</xdr:colOff>
      <xdr:row>7</xdr:row>
      <xdr:rowOff>127000</xdr:rowOff>
    </xdr:from>
    <xdr:to>
      <xdr:col>7</xdr:col>
      <xdr:colOff>136524</xdr:colOff>
      <xdr:row>17</xdr:row>
      <xdr:rowOff>12700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221191</xdr:colOff>
      <xdr:row>7</xdr:row>
      <xdr:rowOff>133350</xdr:rowOff>
    </xdr:from>
    <xdr:to>
      <xdr:col>11</xdr:col>
      <xdr:colOff>379021</xdr:colOff>
      <xdr:row>17</xdr:row>
      <xdr:rowOff>57150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273049</xdr:colOff>
      <xdr:row>18</xdr:row>
      <xdr:rowOff>4444</xdr:rowOff>
    </xdr:from>
    <xdr:to>
      <xdr:col>8</xdr:col>
      <xdr:colOff>22224</xdr:colOff>
      <xdr:row>29</xdr:row>
      <xdr:rowOff>114299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63499</xdr:colOff>
      <xdr:row>18</xdr:row>
      <xdr:rowOff>15874</xdr:rowOff>
    </xdr:from>
    <xdr:to>
      <xdr:col>12</xdr:col>
      <xdr:colOff>545042</xdr:colOff>
      <xdr:row>29</xdr:row>
      <xdr:rowOff>107950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269875</xdr:colOff>
      <xdr:row>30</xdr:row>
      <xdr:rowOff>19050</xdr:rowOff>
    </xdr:from>
    <xdr:to>
      <xdr:col>8</xdr:col>
      <xdr:colOff>19050</xdr:colOff>
      <xdr:row>41</xdr:row>
      <xdr:rowOff>128905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66675</xdr:colOff>
      <xdr:row>30</xdr:row>
      <xdr:rowOff>0</xdr:rowOff>
    </xdr:from>
    <xdr:to>
      <xdr:col>12</xdr:col>
      <xdr:colOff>609600</xdr:colOff>
      <xdr:row>41</xdr:row>
      <xdr:rowOff>128905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685800</xdr:colOff>
      <xdr:row>8</xdr:row>
      <xdr:rowOff>44450</xdr:rowOff>
    </xdr:from>
    <xdr:to>
      <xdr:col>7</xdr:col>
      <xdr:colOff>114300</xdr:colOff>
      <xdr:row>9</xdr:row>
      <xdr:rowOff>44450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197350" y="162560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Columas</a:t>
          </a:r>
        </a:p>
      </xdr:txBody>
    </xdr:sp>
    <xdr:clientData/>
  </xdr:twoCellAnchor>
  <xdr:twoCellAnchor>
    <xdr:from>
      <xdr:col>10</xdr:col>
      <xdr:colOff>95250</xdr:colOff>
      <xdr:row>8</xdr:row>
      <xdr:rowOff>38100</xdr:rowOff>
    </xdr:from>
    <xdr:to>
      <xdr:col>11</xdr:col>
      <xdr:colOff>285750</xdr:colOff>
      <xdr:row>9</xdr:row>
      <xdr:rowOff>38100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7416800" y="161925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Lineas</a:t>
          </a:r>
        </a:p>
      </xdr:txBody>
    </xdr:sp>
    <xdr:clientData/>
  </xdr:twoCellAnchor>
  <xdr:twoCellAnchor>
    <xdr:from>
      <xdr:col>6</xdr:col>
      <xdr:colOff>488950</xdr:colOff>
      <xdr:row>18</xdr:row>
      <xdr:rowOff>107950</xdr:rowOff>
    </xdr:from>
    <xdr:to>
      <xdr:col>7</xdr:col>
      <xdr:colOff>679450</xdr:colOff>
      <xdr:row>19</xdr:row>
      <xdr:rowOff>107950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62500" y="353060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Circular</a:t>
          </a:r>
        </a:p>
      </xdr:txBody>
    </xdr:sp>
    <xdr:clientData/>
  </xdr:twoCellAnchor>
  <xdr:twoCellAnchor>
    <xdr:from>
      <xdr:col>11</xdr:col>
      <xdr:colOff>279400</xdr:colOff>
      <xdr:row>18</xdr:row>
      <xdr:rowOff>88900</xdr:rowOff>
    </xdr:from>
    <xdr:to>
      <xdr:col>12</xdr:col>
      <xdr:colOff>469900</xdr:colOff>
      <xdr:row>19</xdr:row>
      <xdr:rowOff>88900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362950" y="351155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Anillo</a:t>
          </a:r>
        </a:p>
      </xdr:txBody>
    </xdr:sp>
    <xdr:clientData/>
  </xdr:twoCellAnchor>
  <xdr:twoCellAnchor>
    <xdr:from>
      <xdr:col>6</xdr:col>
      <xdr:colOff>520700</xdr:colOff>
      <xdr:row>30</xdr:row>
      <xdr:rowOff>76200</xdr:rowOff>
    </xdr:from>
    <xdr:to>
      <xdr:col>7</xdr:col>
      <xdr:colOff>711200</xdr:colOff>
      <xdr:row>31</xdr:row>
      <xdr:rowOff>76200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4794250" y="570865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Barras</a:t>
          </a:r>
        </a:p>
      </xdr:txBody>
    </xdr:sp>
    <xdr:clientData/>
  </xdr:twoCellAnchor>
  <xdr:twoCellAnchor>
    <xdr:from>
      <xdr:col>11</xdr:col>
      <xdr:colOff>292100</xdr:colOff>
      <xdr:row>30</xdr:row>
      <xdr:rowOff>107950</xdr:rowOff>
    </xdr:from>
    <xdr:to>
      <xdr:col>12</xdr:col>
      <xdr:colOff>482600</xdr:colOff>
      <xdr:row>31</xdr:row>
      <xdr:rowOff>107950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375650" y="5740400"/>
          <a:ext cx="9525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400" b="1">
              <a:solidFill>
                <a:srgbClr val="FF0000"/>
              </a:solidFill>
            </a:rPr>
            <a:t>Radial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387350</xdr:colOff>
      <xdr:row>0</xdr:row>
      <xdr:rowOff>31347</xdr:rowOff>
    </xdr:from>
    <xdr:to>
      <xdr:col>13</xdr:col>
      <xdr:colOff>727474</xdr:colOff>
      <xdr:row>1</xdr:row>
      <xdr:rowOff>251465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0900" y="31347"/>
          <a:ext cx="1864124" cy="550318"/>
        </a:xfrm>
        <a:prstGeom prst="rect">
          <a:avLst/>
        </a:prstGeom>
      </xdr:spPr>
    </xdr:pic>
    <xdr:clientData/>
  </xdr:twoCellAnchor>
  <xdr:twoCellAnchor>
    <xdr:from>
      <xdr:col>4</xdr:col>
      <xdr:colOff>76200</xdr:colOff>
      <xdr:row>7</xdr:row>
      <xdr:rowOff>0</xdr:rowOff>
    </xdr:from>
    <xdr:to>
      <xdr:col>9</xdr:col>
      <xdr:colOff>127000</xdr:colOff>
      <xdr:row>19</xdr:row>
      <xdr:rowOff>31609</xdr:rowOff>
    </xdr:to>
    <xdr:graphicFrame macro="">
      <xdr:nvGraphicFramePr>
        <xdr:cNvPr id="16" name="1 Gráfic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234950</xdr:colOff>
      <xdr:row>0</xdr:row>
      <xdr:rowOff>0</xdr:rowOff>
    </xdr:from>
    <xdr:to>
      <xdr:col>20</xdr:col>
      <xdr:colOff>575074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1000" y="0"/>
          <a:ext cx="1864124" cy="550318"/>
        </a:xfrm>
        <a:prstGeom prst="rect">
          <a:avLst/>
        </a:prstGeom>
      </xdr:spPr>
    </xdr:pic>
    <xdr:clientData/>
  </xdr:twoCellAnchor>
  <xdr:twoCellAnchor>
    <xdr:from>
      <xdr:col>1</xdr:col>
      <xdr:colOff>590550</xdr:colOff>
      <xdr:row>11</xdr:row>
      <xdr:rowOff>114300</xdr:rowOff>
    </xdr:from>
    <xdr:to>
      <xdr:col>13</xdr:col>
      <xdr:colOff>63500</xdr:colOff>
      <xdr:row>23</xdr:row>
      <xdr:rowOff>142808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442198</xdr:colOff>
      <xdr:row>11</xdr:row>
      <xdr:rowOff>63500</xdr:rowOff>
    </xdr:from>
    <xdr:to>
      <xdr:col>4</xdr:col>
      <xdr:colOff>384172</xdr:colOff>
      <xdr:row>13</xdr:row>
      <xdr:rowOff>95250</xdr:rowOff>
    </xdr:to>
    <xdr:pic>
      <xdr:nvPicPr>
        <xdr:cNvPr id="5" name="Imagen 4" descr="Mazda Logo - PNG y Vector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248" y="2209800"/>
          <a:ext cx="446798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368300</xdr:colOff>
      <xdr:row>0</xdr:row>
      <xdr:rowOff>0</xdr:rowOff>
    </xdr:from>
    <xdr:to>
      <xdr:col>13</xdr:col>
      <xdr:colOff>708424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1850" y="0"/>
          <a:ext cx="1864124" cy="550318"/>
        </a:xfrm>
        <a:prstGeom prst="rect">
          <a:avLst/>
        </a:prstGeom>
      </xdr:spPr>
    </xdr:pic>
    <xdr:clientData/>
  </xdr:twoCellAnchor>
  <xdr:twoCellAnchor>
    <xdr:from>
      <xdr:col>0</xdr:col>
      <xdr:colOff>358775</xdr:colOff>
      <xdr:row>13</xdr:row>
      <xdr:rowOff>152400</xdr:rowOff>
    </xdr:from>
    <xdr:to>
      <xdr:col>6</xdr:col>
      <xdr:colOff>657225</xdr:colOff>
      <xdr:row>28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387350</xdr:colOff>
      <xdr:row>0</xdr:row>
      <xdr:rowOff>31347</xdr:rowOff>
    </xdr:from>
    <xdr:to>
      <xdr:col>13</xdr:col>
      <xdr:colOff>727474</xdr:colOff>
      <xdr:row>1</xdr:row>
      <xdr:rowOff>251465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0900" y="31347"/>
          <a:ext cx="1864124" cy="550318"/>
        </a:xfrm>
        <a:prstGeom prst="rect">
          <a:avLst/>
        </a:prstGeom>
      </xdr:spPr>
    </xdr:pic>
    <xdr:clientData/>
  </xdr:twoCellAnchor>
  <xdr:twoCellAnchor>
    <xdr:from>
      <xdr:col>0</xdr:col>
      <xdr:colOff>377825</xdr:colOff>
      <xdr:row>12</xdr:row>
      <xdr:rowOff>177800</xdr:rowOff>
    </xdr:from>
    <xdr:to>
      <xdr:col>6</xdr:col>
      <xdr:colOff>530225</xdr:colOff>
      <xdr:row>27</xdr:row>
      <xdr:rowOff>158750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showGridLines="0" tabSelected="1" zoomScale="120" zoomScaleNormal="120" workbookViewId="0">
      <selection activeCell="B5" sqref="B5:K7"/>
    </sheetView>
  </sheetViews>
  <sheetFormatPr baseColWidth="10" defaultRowHeight="14.5" x14ac:dyDescent="0.35"/>
  <cols>
    <col min="2" max="2" width="6.54296875" customWidth="1"/>
  </cols>
  <sheetData>
    <row r="1" spans="1:14" ht="26" x14ac:dyDescent="0.35">
      <c r="A1" s="24" t="s">
        <v>0</v>
      </c>
      <c r="B1" s="6"/>
    </row>
    <row r="2" spans="1:14" ht="28.5" x14ac:dyDescent="0.65">
      <c r="A2" s="1" t="s">
        <v>0</v>
      </c>
      <c r="B2" s="2"/>
    </row>
    <row r="3" spans="1:14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5" spans="1:14" ht="14.5" customHeight="1" x14ac:dyDescent="0.35">
      <c r="B5" s="25" t="s">
        <v>1</v>
      </c>
      <c r="C5" s="25"/>
      <c r="D5" s="25"/>
      <c r="E5" s="25"/>
      <c r="F5" s="25"/>
      <c r="G5" s="25"/>
      <c r="H5" s="25"/>
      <c r="I5" s="25"/>
      <c r="J5" s="25"/>
      <c r="K5" s="25"/>
    </row>
    <row r="6" spans="1:14" x14ac:dyDescent="0.35"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4" x14ac:dyDescent="0.35">
      <c r="B7" s="25"/>
      <c r="C7" s="25"/>
      <c r="D7" s="25"/>
      <c r="E7" s="25"/>
      <c r="F7" s="25"/>
      <c r="G7" s="25"/>
      <c r="H7" s="25"/>
      <c r="I7" s="25"/>
      <c r="J7" s="25"/>
      <c r="K7" s="25"/>
    </row>
    <row r="9" spans="1:14" x14ac:dyDescent="0.35">
      <c r="B9" s="9" t="s">
        <v>15</v>
      </c>
      <c r="C9" s="9" t="s">
        <v>2</v>
      </c>
    </row>
    <row r="10" spans="1:14" x14ac:dyDescent="0.35">
      <c r="B10" s="7" t="s">
        <v>3</v>
      </c>
      <c r="C10" s="7">
        <v>90</v>
      </c>
    </row>
    <row r="11" spans="1:14" x14ac:dyDescent="0.35">
      <c r="B11" s="7" t="s">
        <v>4</v>
      </c>
      <c r="C11" s="7">
        <v>63</v>
      </c>
    </row>
    <row r="12" spans="1:14" x14ac:dyDescent="0.35">
      <c r="B12" s="7" t="s">
        <v>5</v>
      </c>
      <c r="C12" s="7">
        <v>65</v>
      </c>
    </row>
    <row r="13" spans="1:14" x14ac:dyDescent="0.35">
      <c r="B13" s="7" t="s">
        <v>6</v>
      </c>
      <c r="C13" s="7">
        <v>20</v>
      </c>
    </row>
    <row r="14" spans="1:14" x14ac:dyDescent="0.35">
      <c r="B14" s="7" t="s">
        <v>7</v>
      </c>
      <c r="C14" s="7">
        <v>33</v>
      </c>
    </row>
    <row r="15" spans="1:14" x14ac:dyDescent="0.35">
      <c r="B15" s="7" t="s">
        <v>8</v>
      </c>
      <c r="C15" s="7">
        <v>88</v>
      </c>
    </row>
    <row r="16" spans="1:14" x14ac:dyDescent="0.35">
      <c r="B16" s="7" t="s">
        <v>9</v>
      </c>
      <c r="C16" s="7">
        <v>26</v>
      </c>
    </row>
    <row r="17" spans="2:3" x14ac:dyDescent="0.35">
      <c r="B17" s="7" t="s">
        <v>10</v>
      </c>
      <c r="C17" s="7">
        <v>84</v>
      </c>
    </row>
    <row r="18" spans="2:3" x14ac:dyDescent="0.35">
      <c r="B18" s="7" t="s">
        <v>11</v>
      </c>
      <c r="C18" s="7">
        <v>66</v>
      </c>
    </row>
    <row r="19" spans="2:3" x14ac:dyDescent="0.35">
      <c r="B19" s="7" t="s">
        <v>12</v>
      </c>
      <c r="C19" s="7">
        <v>80</v>
      </c>
    </row>
    <row r="20" spans="2:3" x14ac:dyDescent="0.35">
      <c r="B20" s="7" t="s">
        <v>13</v>
      </c>
      <c r="C20" s="7">
        <v>23</v>
      </c>
    </row>
    <row r="21" spans="2:3" x14ac:dyDescent="0.35">
      <c r="B21" s="7" t="s">
        <v>14</v>
      </c>
      <c r="C21" s="7">
        <v>70</v>
      </c>
    </row>
  </sheetData>
  <autoFilter ref="B9:C21" xr:uid="{00000000-0009-0000-0000-000000000000}"/>
  <mergeCells count="1">
    <mergeCell ref="B5:K7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"/>
  <sheetViews>
    <sheetView showGridLines="0" zoomScale="120" zoomScaleNormal="120" workbookViewId="0"/>
  </sheetViews>
  <sheetFormatPr baseColWidth="10" defaultRowHeight="14.5" x14ac:dyDescent="0.35"/>
  <cols>
    <col min="2" max="2" width="6.54296875" customWidth="1"/>
  </cols>
  <sheetData>
    <row r="1" spans="1:14" ht="26" x14ac:dyDescent="0.35">
      <c r="A1" s="24" t="s">
        <v>0</v>
      </c>
      <c r="B1" s="6"/>
    </row>
    <row r="2" spans="1:14" ht="28.5" x14ac:dyDescent="0.65">
      <c r="A2" s="1" t="s">
        <v>16</v>
      </c>
      <c r="B2" s="2"/>
    </row>
    <row r="3" spans="1:14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5" spans="1:14" ht="15.5" x14ac:dyDescent="0.35">
      <c r="G5" s="26"/>
      <c r="H5" s="26"/>
      <c r="I5" s="26"/>
      <c r="J5" s="26"/>
      <c r="K5" s="26"/>
    </row>
    <row r="6" spans="1:14" x14ac:dyDescent="0.35">
      <c r="K6" s="27" t="s">
        <v>26</v>
      </c>
      <c r="L6" s="27"/>
      <c r="M6" s="27"/>
      <c r="N6" s="27"/>
    </row>
    <row r="8" spans="1:14" x14ac:dyDescent="0.35">
      <c r="C8" s="12" t="s">
        <v>20</v>
      </c>
      <c r="D8" s="13" t="s">
        <v>21</v>
      </c>
    </row>
    <row r="9" spans="1:14" x14ac:dyDescent="0.35">
      <c r="C9" s="10" t="s">
        <v>22</v>
      </c>
      <c r="D9" s="11">
        <v>1200</v>
      </c>
    </row>
    <row r="10" spans="1:14" x14ac:dyDescent="0.35">
      <c r="C10" s="10" t="s">
        <v>23</v>
      </c>
      <c r="D10" s="11">
        <v>3400</v>
      </c>
    </row>
    <row r="11" spans="1:14" x14ac:dyDescent="0.35">
      <c r="C11" s="10" t="s">
        <v>24</v>
      </c>
      <c r="D11" s="11">
        <v>1000</v>
      </c>
    </row>
    <row r="12" spans="1:14" x14ac:dyDescent="0.35">
      <c r="C12" s="10" t="s">
        <v>25</v>
      </c>
      <c r="D12" s="11">
        <v>1100</v>
      </c>
    </row>
    <row r="13" spans="1:14" x14ac:dyDescent="0.35">
      <c r="D13" s="15">
        <f>SUM(D9:D12)</f>
        <v>6700</v>
      </c>
    </row>
  </sheetData>
  <mergeCells count="2">
    <mergeCell ref="G5:K5"/>
    <mergeCell ref="K6:N6"/>
  </mergeCells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1" max="1" width="2.26953125" customWidth="1"/>
    <col min="2" max="2" width="9.54296875" bestFit="1" customWidth="1"/>
    <col min="3" max="3" width="8.26953125" customWidth="1"/>
    <col min="4" max="12" width="7.26953125" bestFit="1" customWidth="1"/>
    <col min="13" max="14" width="8.453125" bestFit="1" customWidth="1"/>
    <col min="15" max="15" width="3.453125" customWidth="1"/>
  </cols>
  <sheetData>
    <row r="1" spans="1:21" ht="26" x14ac:dyDescent="0.35">
      <c r="A1" s="24" t="s">
        <v>0</v>
      </c>
      <c r="B1" s="6"/>
    </row>
    <row r="2" spans="1:21" ht="28.5" x14ac:dyDescent="0.65">
      <c r="A2" s="1" t="s">
        <v>17</v>
      </c>
      <c r="B2" s="2"/>
    </row>
    <row r="3" spans="1:2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5" spans="1:21" ht="15.5" x14ac:dyDescent="0.35">
      <c r="C5" s="18" t="s">
        <v>28</v>
      </c>
    </row>
    <row r="6" spans="1:21" x14ac:dyDescent="0.35">
      <c r="B6" s="16" t="s">
        <v>27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</row>
    <row r="7" spans="1:21" x14ac:dyDescent="0.35">
      <c r="B7" s="8" t="s">
        <v>48</v>
      </c>
      <c r="C7" s="17">
        <v>3210</v>
      </c>
      <c r="D7" s="17">
        <v>4126</v>
      </c>
      <c r="E7" s="17">
        <v>4300</v>
      </c>
      <c r="F7" s="17">
        <v>5020</v>
      </c>
      <c r="G7" s="17">
        <v>4900</v>
      </c>
      <c r="H7" s="17">
        <v>4200</v>
      </c>
      <c r="I7" s="17">
        <v>5200</v>
      </c>
      <c r="J7" s="17">
        <v>5100</v>
      </c>
      <c r="K7" s="17">
        <v>5200</v>
      </c>
      <c r="L7" s="17">
        <v>5400</v>
      </c>
      <c r="M7" s="17">
        <v>5600</v>
      </c>
      <c r="N7" s="17">
        <v>5900</v>
      </c>
    </row>
    <row r="8" spans="1:21" x14ac:dyDescent="0.35">
      <c r="B8" s="8" t="s">
        <v>49</v>
      </c>
      <c r="C8" s="17">
        <f>C7*1.5</f>
        <v>4815</v>
      </c>
      <c r="D8" s="17">
        <v>6500</v>
      </c>
      <c r="E8" s="17">
        <v>6890</v>
      </c>
      <c r="F8" s="17">
        <f t="shared" ref="F8" si="0">F7*1.5</f>
        <v>7530</v>
      </c>
      <c r="G8" s="17"/>
      <c r="H8" s="17"/>
      <c r="I8" s="17"/>
      <c r="J8" s="17"/>
      <c r="K8" s="17"/>
      <c r="L8" s="17"/>
      <c r="M8" s="8"/>
      <c r="N8" s="8"/>
    </row>
    <row r="9" spans="1:21" x14ac:dyDescent="0.35">
      <c r="B9" s="8" t="s">
        <v>50</v>
      </c>
      <c r="C9" s="17">
        <f>C7*1.8</f>
        <v>5778</v>
      </c>
      <c r="D9" s="17">
        <f t="shared" ref="D9:N9" si="1">D7*1.8</f>
        <v>7426.8</v>
      </c>
      <c r="E9" s="17">
        <f t="shared" si="1"/>
        <v>7740</v>
      </c>
      <c r="F9" s="17">
        <f t="shared" si="1"/>
        <v>9036</v>
      </c>
      <c r="G9" s="17">
        <f t="shared" si="1"/>
        <v>8820</v>
      </c>
      <c r="H9" s="17">
        <f t="shared" si="1"/>
        <v>7560</v>
      </c>
      <c r="I9" s="17">
        <f t="shared" si="1"/>
        <v>9360</v>
      </c>
      <c r="J9" s="17">
        <f t="shared" si="1"/>
        <v>9180</v>
      </c>
      <c r="K9" s="17">
        <f t="shared" si="1"/>
        <v>9360</v>
      </c>
      <c r="L9" s="17">
        <f t="shared" si="1"/>
        <v>9720</v>
      </c>
      <c r="M9" s="17">
        <f t="shared" si="1"/>
        <v>10080</v>
      </c>
      <c r="N9" s="17">
        <f t="shared" si="1"/>
        <v>10620</v>
      </c>
    </row>
    <row r="10" spans="1:21" x14ac:dyDescent="0.35">
      <c r="P10" s="27" t="s">
        <v>26</v>
      </c>
      <c r="Q10" s="27"/>
      <c r="R10" s="27"/>
      <c r="S10" s="27"/>
      <c r="T10" s="27"/>
      <c r="U10" s="27"/>
    </row>
  </sheetData>
  <mergeCells count="1">
    <mergeCell ref="P10:U10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"/>
  <sheetViews>
    <sheetView showGridLines="0" zoomScale="120" zoomScaleNormal="120" workbookViewId="0"/>
  </sheetViews>
  <sheetFormatPr baseColWidth="10" defaultRowHeight="14.5" x14ac:dyDescent="0.35"/>
  <cols>
    <col min="2" max="2" width="6.54296875" customWidth="1"/>
  </cols>
  <sheetData>
    <row r="1" spans="1:14" ht="26" x14ac:dyDescent="0.35">
      <c r="A1" s="24" t="s">
        <v>0</v>
      </c>
      <c r="B1" s="6"/>
    </row>
    <row r="2" spans="1:14" ht="28.5" x14ac:dyDescent="0.65">
      <c r="A2" s="1" t="s">
        <v>18</v>
      </c>
      <c r="B2" s="2"/>
    </row>
    <row r="3" spans="1:14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5" spans="1:14" x14ac:dyDescent="0.35">
      <c r="C5" s="19" t="s">
        <v>29</v>
      </c>
      <c r="D5" s="20" t="s">
        <v>30</v>
      </c>
    </row>
    <row r="6" spans="1:14" x14ac:dyDescent="0.35">
      <c r="C6" s="8" t="s">
        <v>31</v>
      </c>
      <c r="D6" s="21">
        <v>14000</v>
      </c>
    </row>
    <row r="7" spans="1:14" x14ac:dyDescent="0.35">
      <c r="C7" s="8" t="s">
        <v>32</v>
      </c>
      <c r="D7" s="21">
        <v>7000</v>
      </c>
    </row>
    <row r="8" spans="1:14" x14ac:dyDescent="0.35">
      <c r="C8" s="8" t="s">
        <v>38</v>
      </c>
      <c r="D8" s="21">
        <v>1500</v>
      </c>
    </row>
    <row r="9" spans="1:14" x14ac:dyDescent="0.35">
      <c r="C9" s="8" t="s">
        <v>33</v>
      </c>
      <c r="D9" s="21">
        <v>400</v>
      </c>
    </row>
    <row r="10" spans="1:14" x14ac:dyDescent="0.35">
      <c r="C10" s="8" t="s">
        <v>34</v>
      </c>
      <c r="D10" s="21">
        <v>350</v>
      </c>
    </row>
    <row r="11" spans="1:14" x14ac:dyDescent="0.35">
      <c r="C11" s="8" t="s">
        <v>35</v>
      </c>
      <c r="D11" s="21">
        <v>200</v>
      </c>
    </row>
    <row r="12" spans="1:14" x14ac:dyDescent="0.35">
      <c r="C12" s="8" t="s">
        <v>36</v>
      </c>
      <c r="D12" s="21">
        <v>150</v>
      </c>
    </row>
    <row r="13" spans="1:14" x14ac:dyDescent="0.35">
      <c r="C13" s="8" t="s">
        <v>37</v>
      </c>
      <c r="D13" s="21">
        <v>230</v>
      </c>
      <c r="I13" s="27" t="s">
        <v>26</v>
      </c>
      <c r="J13" s="27"/>
      <c r="K13" s="27"/>
      <c r="L13" s="27"/>
      <c r="M13" s="27"/>
      <c r="N13" s="27"/>
    </row>
  </sheetData>
  <mergeCells count="1">
    <mergeCell ref="I13:N13"/>
  </mergeCells>
  <pageMargins left="0.7" right="0.7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showGridLines="0" zoomScale="120" zoomScaleNormal="120" workbookViewId="0"/>
  </sheetViews>
  <sheetFormatPr baseColWidth="10" defaultRowHeight="14.5" x14ac:dyDescent="0.35"/>
  <cols>
    <col min="1" max="1" width="6" customWidth="1"/>
    <col min="2" max="2" width="10.81640625" customWidth="1"/>
    <col min="3" max="3" width="11" bestFit="1" customWidth="1"/>
    <col min="4" max="4" width="13.54296875" bestFit="1" customWidth="1"/>
  </cols>
  <sheetData>
    <row r="1" spans="1:14" ht="26" x14ac:dyDescent="0.35">
      <c r="A1" s="24" t="s">
        <v>0</v>
      </c>
      <c r="B1" s="6"/>
    </row>
    <row r="2" spans="1:14" ht="28.5" x14ac:dyDescent="0.65">
      <c r="A2" s="1" t="s">
        <v>19</v>
      </c>
      <c r="B2" s="2"/>
    </row>
    <row r="3" spans="1:14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5" spans="1:14" x14ac:dyDescent="0.35">
      <c r="B5" s="14" t="s">
        <v>47</v>
      </c>
    </row>
    <row r="6" spans="1:14" x14ac:dyDescent="0.35">
      <c r="B6" s="20" t="s">
        <v>39</v>
      </c>
      <c r="C6" s="20" t="s">
        <v>40</v>
      </c>
      <c r="D6" s="20" t="s">
        <v>41</v>
      </c>
    </row>
    <row r="7" spans="1:14" x14ac:dyDescent="0.35">
      <c r="B7" s="8" t="s">
        <v>42</v>
      </c>
      <c r="C7" s="21">
        <v>9710</v>
      </c>
      <c r="D7" s="21">
        <v>105366521</v>
      </c>
      <c r="E7" s="22"/>
    </row>
    <row r="8" spans="1:14" x14ac:dyDescent="0.35">
      <c r="B8" s="8" t="s">
        <v>43</v>
      </c>
      <c r="C8" s="21">
        <v>6364</v>
      </c>
      <c r="D8" s="21">
        <v>187787518</v>
      </c>
      <c r="E8" s="22"/>
    </row>
    <row r="9" spans="1:14" x14ac:dyDescent="0.35">
      <c r="B9" s="8" t="s">
        <v>44</v>
      </c>
      <c r="C9" s="21">
        <v>5865</v>
      </c>
      <c r="D9" s="21">
        <v>161031441</v>
      </c>
      <c r="E9" s="22"/>
    </row>
    <row r="10" spans="1:14" x14ac:dyDescent="0.35">
      <c r="B10" s="8" t="s">
        <v>45</v>
      </c>
      <c r="C10" s="21">
        <v>8961</v>
      </c>
      <c r="D10" s="21">
        <v>193585005</v>
      </c>
      <c r="E10" s="22"/>
    </row>
    <row r="11" spans="1:14" x14ac:dyDescent="0.35">
      <c r="B11" s="8" t="s">
        <v>46</v>
      </c>
      <c r="C11" s="21">
        <v>8675</v>
      </c>
      <c r="D11" s="21">
        <v>176965056</v>
      </c>
      <c r="E11" s="22"/>
      <c r="I11" s="27" t="s">
        <v>26</v>
      </c>
      <c r="J11" s="27"/>
      <c r="K11" s="27"/>
      <c r="L11" s="27"/>
      <c r="M11" s="27"/>
      <c r="N11" s="27"/>
    </row>
    <row r="12" spans="1:14" x14ac:dyDescent="0.35">
      <c r="C12" s="23">
        <f>SUM(C7:C11)</f>
        <v>39575</v>
      </c>
      <c r="D12" s="23">
        <f>SUM(D7:D11)</f>
        <v>824735541</v>
      </c>
    </row>
  </sheetData>
  <mergeCells count="1">
    <mergeCell ref="I11:N11"/>
  </mergeCells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Concepto</vt:lpstr>
      <vt:lpstr>Columna</vt:lpstr>
      <vt:lpstr>Línea</vt:lpstr>
      <vt:lpstr>Circular</vt:lpstr>
      <vt:lpstr>2 Ejes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2020-07-02T05:17:04Z</cp:lastPrinted>
  <dcterms:created xsi:type="dcterms:W3CDTF">2020-05-27T14:54:16Z</dcterms:created>
  <dcterms:modified xsi:type="dcterms:W3CDTF">2025-06-10T16:59:03Z</dcterms:modified>
</cp:coreProperties>
</file>